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8912" windowHeight="8988" activeTab="0"/>
  </bookViews>
  <sheets>
    <sheet name="Annu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Veronalice</author>
  </authors>
  <commentList>
    <comment ref="C3" authorId="0">
      <text>
        <r>
          <rPr>
            <b/>
            <sz val="9"/>
            <rFont val="Tahoma"/>
            <family val="0"/>
          </rPr>
          <t xml:space="preserve">Veronalice: </t>
        </r>
        <r>
          <rPr>
            <sz val="10"/>
            <rFont val="Tahoma"/>
            <family val="2"/>
          </rPr>
          <t xml:space="preserve">vous pouvez indiquer vos heures sur chaque mois, afin de plannifier l'accueil sur l'année, surtout pour les contrats périscolaire ou autres avec planning
</t>
        </r>
      </text>
    </comment>
  </commentList>
</comments>
</file>

<file path=xl/sharedStrings.xml><?xml version="1.0" encoding="utf-8"?>
<sst xmlns="http://schemas.openxmlformats.org/spreadsheetml/2006/main" count="5" uniqueCount="5">
  <si>
    <t>Total des heures sur l'année</t>
  </si>
  <si>
    <t>Propriété de chezveronalice reproduction interdite - copyright 02/2010</t>
  </si>
  <si>
    <t>Changer l'année et/ou le mois pour un nouveau calendrier annuel</t>
  </si>
  <si>
    <t>TOTAL Heures</t>
  </si>
  <si>
    <t xml:space="preserve"> ,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</si>
</sst>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"/>
    <numFmt numFmtId="173" formatCode="dd"/>
    <numFmt numFmtId="174" formatCode="ddd\ d\ mmmm\ yyyy"/>
    <numFmt numFmtId="175" formatCode="dddd\ d\ mmmm\ yyyy"/>
    <numFmt numFmtId="176" formatCode="mmmm"/>
    <numFmt numFmtId="177" formatCode="#,##0\ &quot;&quot;;\-#,##0\ &quot;&quot;"/>
    <numFmt numFmtId="178" formatCode="#,##0\ &quot;&quot;;[Red]\-#,##0\ &quot;&quot;"/>
    <numFmt numFmtId="179" formatCode="#,##0.00\ &quot;&quot;;\-#,##0.00\ &quot;&quot;"/>
    <numFmt numFmtId="180" formatCode="#,##0.00\ &quot;&quot;;[Red]\-#,##0.00\ &quot;&quot;"/>
    <numFmt numFmtId="181" formatCode="_-* #,##0\ &quot;&quot;_-;\-* #,##0\ &quot;&quot;_-;_-* &quot;-&quot;\ &quot;&quot;_-;_-@_-"/>
    <numFmt numFmtId="182" formatCode="_-* #,##0\ __-;\-* #,##0\ __-;_-* &quot;-&quot;\ __-;_-@_-"/>
    <numFmt numFmtId="183" formatCode="_-* #,##0.00\ &quot;&quot;_-;\-* #,##0.00\ &quot;&quot;_-;_-* &quot;-&quot;??\ &quot;&quot;_-;_-@_-"/>
    <numFmt numFmtId="184" formatCode="_-* #,##0.00\ __-;\-* #,##0.00\ __-;_-* &quot;-&quot;??\ __-;_-@_-"/>
    <numFmt numFmtId="185" formatCode="dddd"/>
    <numFmt numFmtId="186" formatCode="yyyy"/>
    <numFmt numFmtId="187" formatCode="mmmm\ yy"/>
    <numFmt numFmtId="188" formatCode="yy"/>
    <numFmt numFmtId="189" formatCode="0.00000"/>
    <numFmt numFmtId="190" formatCode="0.0000"/>
    <numFmt numFmtId="191" formatCode="0.000"/>
    <numFmt numFmtId="192" formatCode="0.0"/>
    <numFmt numFmtId="193" formatCode="ddd"/>
    <numFmt numFmtId="194" formatCode="0.00&quot; hrs&quot;"/>
    <numFmt numFmtId="195" formatCode="[$-40C]dddd\ d\ mmmm\ yyyy"/>
    <numFmt numFmtId="196" formatCode="d\ ddd"/>
  </numFmts>
  <fonts count="5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9"/>
      <name val="Tahoma"/>
      <family val="0"/>
    </font>
    <font>
      <sz val="10"/>
      <name val="Tahoma"/>
      <family val="2"/>
    </font>
    <font>
      <sz val="8"/>
      <name val="Comic Sans MS"/>
      <family val="4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sz val="9"/>
      <color indexed="9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4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2"/>
        <bgColor indexed="41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50" applyFont="1">
      <alignment/>
      <protection/>
    </xf>
    <xf numFmtId="0" fontId="5" fillId="0" borderId="0" xfId="50" applyFont="1">
      <alignment/>
      <protection/>
    </xf>
    <xf numFmtId="0" fontId="8" fillId="0" borderId="0" xfId="50" applyFont="1">
      <alignment/>
      <protection/>
    </xf>
    <xf numFmtId="14" fontId="10" fillId="0" borderId="0" xfId="50" applyNumberFormat="1" applyFont="1">
      <alignment/>
      <protection/>
    </xf>
    <xf numFmtId="0" fontId="10" fillId="0" borderId="0" xfId="50" applyFont="1">
      <alignment/>
      <protection/>
    </xf>
    <xf numFmtId="185" fontId="10" fillId="0" borderId="0" xfId="50" applyNumberFormat="1" applyFont="1" applyAlignment="1">
      <alignment horizontal="left"/>
      <protection/>
    </xf>
    <xf numFmtId="2" fontId="9" fillId="0" borderId="10" xfId="50" applyNumberFormat="1" applyFont="1" applyFill="1" applyBorder="1" applyAlignment="1" applyProtection="1">
      <alignment horizontal="left" vertical="center" wrapText="1"/>
      <protection locked="0"/>
    </xf>
    <xf numFmtId="2" fontId="9" fillId="0" borderId="11" xfId="5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50" applyFont="1">
      <alignment/>
      <protection/>
    </xf>
    <xf numFmtId="0" fontId="11" fillId="0" borderId="0" xfId="50" applyFont="1">
      <alignment/>
      <protection/>
    </xf>
    <xf numFmtId="196" fontId="9" fillId="0" borderId="12" xfId="50" applyNumberFormat="1" applyFont="1" applyFill="1" applyBorder="1" applyAlignment="1" applyProtection="1">
      <alignment horizontal="left" vertical="center" wrapText="1"/>
      <protection hidden="1"/>
    </xf>
    <xf numFmtId="196" fontId="9" fillId="0" borderId="13" xfId="50" applyNumberFormat="1" applyFont="1" applyBorder="1" applyAlignment="1" applyProtection="1">
      <alignment horizontal="left" vertical="center" wrapText="1"/>
      <protection hidden="1"/>
    </xf>
    <xf numFmtId="196" fontId="9" fillId="33" borderId="13" xfId="50" applyNumberFormat="1" applyFont="1" applyFill="1" applyBorder="1" applyAlignment="1" applyProtection="1">
      <alignment horizontal="left" vertical="center" wrapText="1"/>
      <protection locked="0"/>
    </xf>
    <xf numFmtId="2" fontId="9" fillId="0" borderId="10" xfId="50" applyNumberFormat="1" applyFont="1" applyBorder="1" applyAlignment="1" applyProtection="1">
      <alignment horizontal="left" vertical="center" wrapText="1"/>
      <protection locked="0"/>
    </xf>
    <xf numFmtId="196" fontId="9" fillId="0" borderId="12" xfId="50" applyNumberFormat="1" applyFont="1" applyBorder="1" applyAlignment="1" applyProtection="1">
      <alignment horizontal="left" vertical="center" wrapText="1"/>
      <protection hidden="1"/>
    </xf>
    <xf numFmtId="2" fontId="9" fillId="0" borderId="14" xfId="50" applyNumberFormat="1" applyFont="1" applyBorder="1" applyAlignment="1" applyProtection="1">
      <alignment horizontal="left" vertical="center" wrapText="1"/>
      <protection locked="0"/>
    </xf>
    <xf numFmtId="196" fontId="9" fillId="0" borderId="15" xfId="50" applyNumberFormat="1" applyFont="1" applyBorder="1" applyAlignment="1" applyProtection="1">
      <alignment horizontal="left" vertical="center" wrapText="1"/>
      <protection hidden="1"/>
    </xf>
    <xf numFmtId="2" fontId="9" fillId="0" borderId="11" xfId="50" applyNumberFormat="1" applyFont="1" applyBorder="1" applyAlignment="1" applyProtection="1">
      <alignment horizontal="left" vertical="center" wrapText="1"/>
      <protection locked="0"/>
    </xf>
    <xf numFmtId="2" fontId="9" fillId="0" borderId="14" xfId="5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/>
    </xf>
    <xf numFmtId="0" fontId="13" fillId="0" borderId="0" xfId="50" applyFont="1">
      <alignment/>
      <protection/>
    </xf>
    <xf numFmtId="0" fontId="12" fillId="0" borderId="16" xfId="50" applyFont="1" applyBorder="1" applyAlignment="1" applyProtection="1">
      <alignment horizontal="center" vertical="center" wrapText="1"/>
      <protection locked="0"/>
    </xf>
    <xf numFmtId="0" fontId="12" fillId="0" borderId="17" xfId="50" applyFont="1" applyBorder="1" applyAlignment="1" applyProtection="1">
      <alignment horizontal="center" vertical="center" wrapText="1"/>
      <protection locked="0"/>
    </xf>
    <xf numFmtId="176" fontId="6" fillId="34" borderId="18" xfId="50" applyNumberFormat="1" applyFont="1" applyFill="1" applyBorder="1" applyAlignment="1" applyProtection="1">
      <alignment horizontal="center" vertical="center"/>
      <protection hidden="1"/>
    </xf>
    <xf numFmtId="176" fontId="6" fillId="34" borderId="19" xfId="50" applyNumberFormat="1" applyFont="1" applyFill="1" applyBorder="1" applyAlignment="1" applyProtection="1">
      <alignment horizontal="center" vertical="center"/>
      <protection hidden="1"/>
    </xf>
    <xf numFmtId="194" fontId="9" fillId="0" borderId="20" xfId="50" applyNumberFormat="1" applyFont="1" applyBorder="1" applyAlignment="1" applyProtection="1">
      <alignment horizontal="center" vertical="center" wrapText="1"/>
      <protection hidden="1"/>
    </xf>
    <xf numFmtId="194" fontId="9" fillId="0" borderId="21" xfId="50" applyNumberFormat="1" applyFont="1" applyBorder="1" applyAlignment="1" applyProtection="1">
      <alignment horizontal="center" vertical="center" wrapText="1"/>
      <protection hidden="1"/>
    </xf>
    <xf numFmtId="194" fontId="9" fillId="0" borderId="22" xfId="50" applyNumberFormat="1" applyFont="1" applyBorder="1" applyAlignment="1" applyProtection="1">
      <alignment horizontal="center" vertical="center" wrapText="1"/>
      <protection hidden="1"/>
    </xf>
    <xf numFmtId="0" fontId="2" fillId="0" borderId="0" xfId="50" applyFont="1" applyAlignment="1">
      <alignment horizontal="center"/>
      <protection/>
    </xf>
    <xf numFmtId="0" fontId="8" fillId="0" borderId="23" xfId="50" applyFont="1" applyBorder="1" applyAlignment="1">
      <alignment horizontal="center" vertical="center" wrapText="1"/>
      <protection/>
    </xf>
    <xf numFmtId="0" fontId="6" fillId="0" borderId="24" xfId="50" applyFont="1" applyBorder="1" applyAlignment="1">
      <alignment horizontal="center" textRotation="180" wrapText="1"/>
      <protection/>
    </xf>
    <xf numFmtId="194" fontId="14" fillId="35" borderId="25" xfId="50" applyNumberFormat="1" applyFont="1" applyFill="1" applyBorder="1" applyAlignment="1">
      <alignment horizontal="center" vertical="center" wrapText="1"/>
      <protection/>
    </xf>
    <xf numFmtId="194" fontId="14" fillId="35" borderId="26" xfId="50" applyNumberFormat="1" applyFont="1" applyFill="1" applyBorder="1" applyAlignment="1">
      <alignment horizontal="center" vertical="center" wrapText="1"/>
      <protection/>
    </xf>
    <xf numFmtId="194" fontId="14" fillId="35" borderId="27" xfId="50" applyNumberFormat="1" applyFont="1" applyFill="1" applyBorder="1" applyAlignment="1">
      <alignment horizontal="center" vertical="center" wrapText="1"/>
      <protection/>
    </xf>
    <xf numFmtId="194" fontId="14" fillId="35" borderId="28" xfId="50" applyNumberFormat="1" applyFont="1" applyFill="1" applyBorder="1" applyAlignment="1">
      <alignment horizontal="center" vertical="center" wrapText="1"/>
      <protection/>
    </xf>
    <xf numFmtId="194" fontId="14" fillId="35" borderId="23" xfId="50" applyNumberFormat="1" applyFont="1" applyFill="1" applyBorder="1" applyAlignment="1">
      <alignment horizontal="center" vertical="center" wrapText="1"/>
      <protection/>
    </xf>
    <xf numFmtId="194" fontId="14" fillId="35" borderId="29" xfId="50" applyNumberFormat="1" applyFont="1" applyFill="1" applyBorder="1" applyAlignment="1">
      <alignment horizontal="center" vertical="center" wrapText="1"/>
      <protection/>
    </xf>
    <xf numFmtId="0" fontId="7" fillId="0" borderId="25" xfId="50" applyFont="1" applyBorder="1" applyAlignment="1">
      <alignment horizontal="center" vertical="center" wrapText="1"/>
      <protection/>
    </xf>
    <xf numFmtId="0" fontId="7" fillId="0" borderId="26" xfId="50" applyFont="1" applyBorder="1" applyAlignment="1">
      <alignment horizontal="center" vertical="center" wrapText="1"/>
      <protection/>
    </xf>
    <xf numFmtId="0" fontId="7" fillId="0" borderId="27" xfId="50" applyFont="1" applyBorder="1" applyAlignment="1">
      <alignment horizontal="center" vertical="center" wrapText="1"/>
      <protection/>
    </xf>
    <xf numFmtId="0" fontId="7" fillId="0" borderId="28" xfId="50" applyFont="1" applyBorder="1" applyAlignment="1">
      <alignment horizontal="center" vertical="center" wrapText="1"/>
      <protection/>
    </xf>
    <xf numFmtId="0" fontId="7" fillId="0" borderId="23" xfId="50" applyFont="1" applyBorder="1" applyAlignment="1">
      <alignment horizontal="center" vertical="center" wrapText="1"/>
      <protection/>
    </xf>
    <xf numFmtId="0" fontId="7" fillId="0" borderId="29" xfId="50" applyFont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alendPer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b/>
        <i val="0"/>
      </font>
      <border>
        <bottom style="thin"/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N40"/>
  <sheetViews>
    <sheetView showZeros="0" tabSelected="1" zoomScale="90" zoomScaleNormal="90" zoomScalePageLayoutView="0" workbookViewId="0" topLeftCell="A1">
      <selection activeCell="AB16" sqref="AB16"/>
    </sheetView>
  </sheetViews>
  <sheetFormatPr defaultColWidth="4.28125" defaultRowHeight="9.75" customHeight="1"/>
  <cols>
    <col min="1" max="1" width="1.8515625" style="1" customWidth="1"/>
    <col min="2" max="2" width="6.7109375" style="3" customWidth="1"/>
    <col min="3" max="3" width="5.7109375" style="3" customWidth="1"/>
    <col min="4" max="4" width="6.7109375" style="3" customWidth="1"/>
    <col min="5" max="5" width="5.7109375" style="3" customWidth="1"/>
    <col min="6" max="6" width="6.7109375" style="3" customWidth="1"/>
    <col min="7" max="7" width="5.7109375" style="3" customWidth="1"/>
    <col min="8" max="8" width="6.7109375" style="3" customWidth="1"/>
    <col min="9" max="9" width="5.7109375" style="3" customWidth="1"/>
    <col min="10" max="10" width="6.7109375" style="3" customWidth="1"/>
    <col min="11" max="11" width="5.7109375" style="3" customWidth="1"/>
    <col min="12" max="12" width="6.7109375" style="3" customWidth="1"/>
    <col min="13" max="13" width="5.7109375" style="3" customWidth="1"/>
    <col min="14" max="14" width="6.7109375" style="3" customWidth="1"/>
    <col min="15" max="15" width="5.7109375" style="3" customWidth="1"/>
    <col min="16" max="16" width="6.7109375" style="3" customWidth="1"/>
    <col min="17" max="17" width="5.7109375" style="3" customWidth="1"/>
    <col min="18" max="18" width="6.7109375" style="3" customWidth="1"/>
    <col min="19" max="19" width="5.7109375" style="3" customWidth="1"/>
    <col min="20" max="20" width="6.7109375" style="3" customWidth="1"/>
    <col min="21" max="21" width="5.7109375" style="3" customWidth="1"/>
    <col min="22" max="22" width="6.7109375" style="3" customWidth="1"/>
    <col min="23" max="23" width="5.7109375" style="3" customWidth="1"/>
    <col min="24" max="24" width="6.7109375" style="1" customWidth="1"/>
    <col min="25" max="25" width="5.7109375" style="1" customWidth="1"/>
    <col min="26" max="16384" width="4.28125" style="1" customWidth="1"/>
  </cols>
  <sheetData>
    <row r="1" spans="2:15" ht="28.5" customHeight="1" thickBot="1">
      <c r="B1" s="22">
        <v>2022</v>
      </c>
      <c r="C1" s="23"/>
      <c r="D1" s="22">
        <v>6</v>
      </c>
      <c r="E1" s="23"/>
      <c r="F1" s="30" t="s">
        <v>2</v>
      </c>
      <c r="G1" s="30"/>
      <c r="H1" s="30"/>
      <c r="I1" s="30"/>
      <c r="J1" s="30"/>
      <c r="K1" s="30"/>
      <c r="L1" s="30"/>
      <c r="M1" s="30"/>
      <c r="N1" s="30"/>
      <c r="O1" s="30"/>
    </row>
    <row r="2" spans="1:25" ht="18" customHeight="1">
      <c r="A2" s="2"/>
      <c r="B2" s="24" t="str">
        <f>PROPER(TEXT(B35,"mmmm"))</f>
        <v>Juin</v>
      </c>
      <c r="C2" s="25"/>
      <c r="D2" s="24" t="str">
        <f>PROPER(TEXT(D35,"mmmm"))</f>
        <v>Juillet</v>
      </c>
      <c r="E2" s="25"/>
      <c r="F2" s="24" t="str">
        <f>PROPER(TEXT(F35,"mmmm"))</f>
        <v>Août</v>
      </c>
      <c r="G2" s="25"/>
      <c r="H2" s="24" t="str">
        <f>PROPER(TEXT(H35,"mmmm"))</f>
        <v>Septembre</v>
      </c>
      <c r="I2" s="25"/>
      <c r="J2" s="24" t="str">
        <f>PROPER(TEXT(J35,"mmmm"))</f>
        <v>Octobre</v>
      </c>
      <c r="K2" s="25"/>
      <c r="L2" s="24" t="str">
        <f>PROPER(TEXT(L35,"mmmm"))</f>
        <v>Novembre</v>
      </c>
      <c r="M2" s="25"/>
      <c r="N2" s="24" t="str">
        <f>PROPER(TEXT(N35,"mmmm"))</f>
        <v>Décembre</v>
      </c>
      <c r="O2" s="25"/>
      <c r="P2" s="24" t="str">
        <f>PROPER(TEXT(P35,"mmmm"))</f>
        <v>Janvier</v>
      </c>
      <c r="Q2" s="25"/>
      <c r="R2" s="24" t="str">
        <f>PROPER(TEXT(R35,"mmmm"))</f>
        <v>Février</v>
      </c>
      <c r="S2" s="25"/>
      <c r="T2" s="24" t="str">
        <f>PROPER(TEXT(T35,"mmmm"))</f>
        <v>Mars</v>
      </c>
      <c r="U2" s="25"/>
      <c r="V2" s="24" t="str">
        <f>PROPER(TEXT(V35,"mmmm"))</f>
        <v>Avril</v>
      </c>
      <c r="W2" s="25"/>
      <c r="X2" s="24" t="str">
        <f>PROPER(TEXT(X35,"mmmm"))</f>
        <v>Mai</v>
      </c>
      <c r="Y2" s="25"/>
    </row>
    <row r="3" spans="1:25" ht="12.75" customHeight="1">
      <c r="A3" s="2"/>
      <c r="B3" s="13">
        <f>B35</f>
        <v>44713</v>
      </c>
      <c r="C3" s="7"/>
      <c r="D3" s="12">
        <f>D35</f>
        <v>44743</v>
      </c>
      <c r="E3" s="14"/>
      <c r="F3" s="12">
        <f>F35</f>
        <v>44774</v>
      </c>
      <c r="G3" s="14"/>
      <c r="H3" s="11">
        <f>H35</f>
        <v>44805</v>
      </c>
      <c r="I3" s="7"/>
      <c r="J3" s="11">
        <f>J35</f>
        <v>44835</v>
      </c>
      <c r="K3" s="7"/>
      <c r="L3" s="11">
        <f>L35</f>
        <v>44866</v>
      </c>
      <c r="M3" s="7"/>
      <c r="N3" s="11">
        <f>N35</f>
        <v>44896</v>
      </c>
      <c r="O3" s="7"/>
      <c r="P3" s="11">
        <f>P35</f>
        <v>44927</v>
      </c>
      <c r="Q3" s="7"/>
      <c r="R3" s="11">
        <f>R35</f>
        <v>44958</v>
      </c>
      <c r="S3" s="7"/>
      <c r="T3" s="11">
        <f>T35</f>
        <v>44986</v>
      </c>
      <c r="U3" s="7"/>
      <c r="V3" s="11">
        <f>V35</f>
        <v>45017</v>
      </c>
      <c r="W3" s="7"/>
      <c r="X3" s="11">
        <f>X35</f>
        <v>45047</v>
      </c>
      <c r="Y3" s="7"/>
    </row>
    <row r="4" spans="1:25" ht="12.75" customHeight="1">
      <c r="A4" s="2"/>
      <c r="B4" s="12">
        <f>B3+1</f>
        <v>44714</v>
      </c>
      <c r="C4" s="14"/>
      <c r="D4" s="12">
        <f>D3+1</f>
        <v>44744</v>
      </c>
      <c r="E4" s="14"/>
      <c r="F4" s="12">
        <f aca="true" t="shared" si="0" ref="F4:F30">F3+1</f>
        <v>44775</v>
      </c>
      <c r="G4" s="14"/>
      <c r="H4" s="11">
        <f aca="true" t="shared" si="1" ref="H4:H30">H3+1</f>
        <v>44806</v>
      </c>
      <c r="I4" s="7"/>
      <c r="J4" s="11">
        <f aca="true" t="shared" si="2" ref="J4:J30">J3+1</f>
        <v>44836</v>
      </c>
      <c r="K4" s="7"/>
      <c r="L4" s="11">
        <f aca="true" t="shared" si="3" ref="L4:L30">L3+1</f>
        <v>44867</v>
      </c>
      <c r="M4" s="7"/>
      <c r="N4" s="11">
        <f aca="true" t="shared" si="4" ref="N4:N30">N3+1</f>
        <v>44897</v>
      </c>
      <c r="O4" s="7"/>
      <c r="P4" s="11">
        <f aca="true" t="shared" si="5" ref="P4:P30">P3+1</f>
        <v>44928</v>
      </c>
      <c r="Q4" s="7"/>
      <c r="R4" s="11">
        <f aca="true" t="shared" si="6" ref="R4:R30">R3+1</f>
        <v>44959</v>
      </c>
      <c r="S4" s="7"/>
      <c r="T4" s="11">
        <f aca="true" t="shared" si="7" ref="T4:T30">T3+1</f>
        <v>44987</v>
      </c>
      <c r="U4" s="7"/>
      <c r="V4" s="11">
        <f aca="true" t="shared" si="8" ref="V4:V30">V3+1</f>
        <v>45018</v>
      </c>
      <c r="W4" s="7"/>
      <c r="X4" s="11">
        <f aca="true" t="shared" si="9" ref="X4:X30">X3+1</f>
        <v>45048</v>
      </c>
      <c r="Y4" s="7"/>
    </row>
    <row r="5" spans="1:25" ht="12.75" customHeight="1">
      <c r="A5" s="2"/>
      <c r="B5" s="12">
        <f aca="true" t="shared" si="10" ref="B5:B22">B4+1</f>
        <v>44715</v>
      </c>
      <c r="C5" s="14"/>
      <c r="D5" s="12">
        <f>D4+1</f>
        <v>44745</v>
      </c>
      <c r="E5" s="14"/>
      <c r="F5" s="12">
        <f t="shared" si="0"/>
        <v>44776</v>
      </c>
      <c r="G5" s="14"/>
      <c r="H5" s="11">
        <f t="shared" si="1"/>
        <v>44807</v>
      </c>
      <c r="I5" s="7"/>
      <c r="J5" s="11">
        <f t="shared" si="2"/>
        <v>44837</v>
      </c>
      <c r="K5" s="7"/>
      <c r="L5" s="11">
        <f t="shared" si="3"/>
        <v>44868</v>
      </c>
      <c r="M5" s="7"/>
      <c r="N5" s="11">
        <f t="shared" si="4"/>
        <v>44898</v>
      </c>
      <c r="O5" s="7"/>
      <c r="P5" s="11">
        <f t="shared" si="5"/>
        <v>44929</v>
      </c>
      <c r="Q5" s="7"/>
      <c r="R5" s="11">
        <f t="shared" si="6"/>
        <v>44960</v>
      </c>
      <c r="S5" s="7"/>
      <c r="T5" s="11">
        <f t="shared" si="7"/>
        <v>44988</v>
      </c>
      <c r="U5" s="7"/>
      <c r="V5" s="11">
        <f t="shared" si="8"/>
        <v>45019</v>
      </c>
      <c r="W5" s="7"/>
      <c r="X5" s="11">
        <f t="shared" si="9"/>
        <v>45049</v>
      </c>
      <c r="Y5" s="7"/>
    </row>
    <row r="6" spans="1:25" ht="12.75" customHeight="1">
      <c r="A6" s="2"/>
      <c r="B6" s="12">
        <f t="shared" si="10"/>
        <v>44716</v>
      </c>
      <c r="C6" s="14"/>
      <c r="D6" s="12">
        <f aca="true" t="shared" si="11" ref="D6:D30">D5+1</f>
        <v>44746</v>
      </c>
      <c r="E6" s="14"/>
      <c r="F6" s="12">
        <f t="shared" si="0"/>
        <v>44777</v>
      </c>
      <c r="G6" s="14"/>
      <c r="H6" s="11">
        <f t="shared" si="1"/>
        <v>44808</v>
      </c>
      <c r="I6" s="7"/>
      <c r="J6" s="11">
        <f t="shared" si="2"/>
        <v>44838</v>
      </c>
      <c r="K6" s="7"/>
      <c r="L6" s="11">
        <f t="shared" si="3"/>
        <v>44869</v>
      </c>
      <c r="M6" s="7"/>
      <c r="N6" s="11">
        <f t="shared" si="4"/>
        <v>44899</v>
      </c>
      <c r="O6" s="7"/>
      <c r="P6" s="11">
        <f t="shared" si="5"/>
        <v>44930</v>
      </c>
      <c r="Q6" s="7"/>
      <c r="R6" s="11">
        <f t="shared" si="6"/>
        <v>44961</v>
      </c>
      <c r="S6" s="7"/>
      <c r="T6" s="11">
        <f t="shared" si="7"/>
        <v>44989</v>
      </c>
      <c r="U6" s="7"/>
      <c r="V6" s="11">
        <f t="shared" si="8"/>
        <v>45020</v>
      </c>
      <c r="W6" s="7"/>
      <c r="X6" s="11">
        <f t="shared" si="9"/>
        <v>45050</v>
      </c>
      <c r="Y6" s="7"/>
    </row>
    <row r="7" spans="1:25" ht="12.75" customHeight="1">
      <c r="A7" s="2"/>
      <c r="B7" s="12">
        <f t="shared" si="10"/>
        <v>44717</v>
      </c>
      <c r="C7" s="14"/>
      <c r="D7" s="12">
        <f t="shared" si="11"/>
        <v>44747</v>
      </c>
      <c r="E7" s="14"/>
      <c r="F7" s="12">
        <f t="shared" si="0"/>
        <v>44778</v>
      </c>
      <c r="G7" s="14"/>
      <c r="H7" s="11">
        <f t="shared" si="1"/>
        <v>44809</v>
      </c>
      <c r="I7" s="7"/>
      <c r="J7" s="11">
        <f t="shared" si="2"/>
        <v>44839</v>
      </c>
      <c r="K7" s="7"/>
      <c r="L7" s="11">
        <f t="shared" si="3"/>
        <v>44870</v>
      </c>
      <c r="M7" s="7"/>
      <c r="N7" s="11">
        <f t="shared" si="4"/>
        <v>44900</v>
      </c>
      <c r="O7" s="7"/>
      <c r="P7" s="11">
        <f t="shared" si="5"/>
        <v>44931</v>
      </c>
      <c r="Q7" s="7"/>
      <c r="R7" s="11">
        <f t="shared" si="6"/>
        <v>44962</v>
      </c>
      <c r="S7" s="7"/>
      <c r="T7" s="11">
        <f t="shared" si="7"/>
        <v>44990</v>
      </c>
      <c r="U7" s="7"/>
      <c r="V7" s="11">
        <f t="shared" si="8"/>
        <v>45021</v>
      </c>
      <c r="W7" s="7"/>
      <c r="X7" s="11">
        <f t="shared" si="9"/>
        <v>45051</v>
      </c>
      <c r="Y7" s="7"/>
    </row>
    <row r="8" spans="1:25" ht="12.75" customHeight="1">
      <c r="A8" s="2"/>
      <c r="B8" s="12">
        <f t="shared" si="10"/>
        <v>44718</v>
      </c>
      <c r="C8" s="14"/>
      <c r="D8" s="12">
        <f t="shared" si="11"/>
        <v>44748</v>
      </c>
      <c r="E8" s="14"/>
      <c r="F8" s="12">
        <f t="shared" si="0"/>
        <v>44779</v>
      </c>
      <c r="G8" s="14"/>
      <c r="H8" s="11">
        <f t="shared" si="1"/>
        <v>44810</v>
      </c>
      <c r="I8" s="7"/>
      <c r="J8" s="11">
        <f t="shared" si="2"/>
        <v>44840</v>
      </c>
      <c r="K8" s="7"/>
      <c r="L8" s="11">
        <f t="shared" si="3"/>
        <v>44871</v>
      </c>
      <c r="M8" s="7"/>
      <c r="N8" s="11">
        <f t="shared" si="4"/>
        <v>44901</v>
      </c>
      <c r="O8" s="7"/>
      <c r="P8" s="11">
        <f t="shared" si="5"/>
        <v>44932</v>
      </c>
      <c r="Q8" s="7"/>
      <c r="R8" s="11">
        <f t="shared" si="6"/>
        <v>44963</v>
      </c>
      <c r="S8" s="7"/>
      <c r="T8" s="11">
        <f t="shared" si="7"/>
        <v>44991</v>
      </c>
      <c r="U8" s="7"/>
      <c r="V8" s="11">
        <f t="shared" si="8"/>
        <v>45022</v>
      </c>
      <c r="W8" s="7"/>
      <c r="X8" s="11">
        <f t="shared" si="9"/>
        <v>45052</v>
      </c>
      <c r="Y8" s="7"/>
    </row>
    <row r="9" spans="1:25" ht="12.75" customHeight="1">
      <c r="A9" s="2"/>
      <c r="B9" s="12">
        <f t="shared" si="10"/>
        <v>44719</v>
      </c>
      <c r="C9" s="14"/>
      <c r="D9" s="12">
        <f t="shared" si="11"/>
        <v>44749</v>
      </c>
      <c r="E9" s="14"/>
      <c r="F9" s="12">
        <f t="shared" si="0"/>
        <v>44780</v>
      </c>
      <c r="G9" s="14"/>
      <c r="H9" s="11">
        <f t="shared" si="1"/>
        <v>44811</v>
      </c>
      <c r="I9" s="7"/>
      <c r="J9" s="11">
        <f t="shared" si="2"/>
        <v>44841</v>
      </c>
      <c r="K9" s="7"/>
      <c r="L9" s="11">
        <f t="shared" si="3"/>
        <v>44872</v>
      </c>
      <c r="M9" s="7"/>
      <c r="N9" s="11">
        <f t="shared" si="4"/>
        <v>44902</v>
      </c>
      <c r="O9" s="7"/>
      <c r="P9" s="11">
        <f t="shared" si="5"/>
        <v>44933</v>
      </c>
      <c r="Q9" s="7"/>
      <c r="R9" s="11">
        <f t="shared" si="6"/>
        <v>44964</v>
      </c>
      <c r="S9" s="7"/>
      <c r="T9" s="11">
        <f t="shared" si="7"/>
        <v>44992</v>
      </c>
      <c r="U9" s="7"/>
      <c r="V9" s="11">
        <f t="shared" si="8"/>
        <v>45023</v>
      </c>
      <c r="W9" s="7"/>
      <c r="X9" s="11">
        <f t="shared" si="9"/>
        <v>45053</v>
      </c>
      <c r="Y9" s="7"/>
    </row>
    <row r="10" spans="1:25" ht="12.75" customHeight="1">
      <c r="A10" s="2"/>
      <c r="B10" s="12">
        <f t="shared" si="10"/>
        <v>44720</v>
      </c>
      <c r="C10" s="14"/>
      <c r="D10" s="12">
        <f t="shared" si="11"/>
        <v>44750</v>
      </c>
      <c r="E10" s="14"/>
      <c r="F10" s="12">
        <f t="shared" si="0"/>
        <v>44781</v>
      </c>
      <c r="G10" s="14"/>
      <c r="H10" s="11">
        <f t="shared" si="1"/>
        <v>44812</v>
      </c>
      <c r="I10" s="7"/>
      <c r="J10" s="11">
        <f t="shared" si="2"/>
        <v>44842</v>
      </c>
      <c r="K10" s="7"/>
      <c r="L10" s="11">
        <f t="shared" si="3"/>
        <v>44873</v>
      </c>
      <c r="M10" s="7"/>
      <c r="N10" s="11">
        <f t="shared" si="4"/>
        <v>44903</v>
      </c>
      <c r="O10" s="7"/>
      <c r="P10" s="11">
        <f t="shared" si="5"/>
        <v>44934</v>
      </c>
      <c r="Q10" s="7"/>
      <c r="R10" s="11">
        <f t="shared" si="6"/>
        <v>44965</v>
      </c>
      <c r="S10" s="7"/>
      <c r="T10" s="11">
        <f t="shared" si="7"/>
        <v>44993</v>
      </c>
      <c r="U10" s="7"/>
      <c r="V10" s="11">
        <f t="shared" si="8"/>
        <v>45024</v>
      </c>
      <c r="W10" s="7"/>
      <c r="X10" s="11">
        <f t="shared" si="9"/>
        <v>45054</v>
      </c>
      <c r="Y10" s="7"/>
    </row>
    <row r="11" spans="1:25" ht="12.75" customHeight="1">
      <c r="A11" s="2"/>
      <c r="B11" s="12">
        <f t="shared" si="10"/>
        <v>44721</v>
      </c>
      <c r="C11" s="14"/>
      <c r="D11" s="12">
        <f t="shared" si="11"/>
        <v>44751</v>
      </c>
      <c r="E11" s="14"/>
      <c r="F11" s="12">
        <f t="shared" si="0"/>
        <v>44782</v>
      </c>
      <c r="G11" s="14"/>
      <c r="H11" s="11">
        <f t="shared" si="1"/>
        <v>44813</v>
      </c>
      <c r="I11" s="7"/>
      <c r="J11" s="11">
        <f t="shared" si="2"/>
        <v>44843</v>
      </c>
      <c r="K11" s="7"/>
      <c r="L11" s="11">
        <f t="shared" si="3"/>
        <v>44874</v>
      </c>
      <c r="M11" s="7"/>
      <c r="N11" s="11">
        <f t="shared" si="4"/>
        <v>44904</v>
      </c>
      <c r="O11" s="7"/>
      <c r="P11" s="11">
        <f t="shared" si="5"/>
        <v>44935</v>
      </c>
      <c r="Q11" s="7"/>
      <c r="R11" s="11">
        <f t="shared" si="6"/>
        <v>44966</v>
      </c>
      <c r="S11" s="7"/>
      <c r="T11" s="11">
        <f t="shared" si="7"/>
        <v>44994</v>
      </c>
      <c r="U11" s="7"/>
      <c r="V11" s="11">
        <f t="shared" si="8"/>
        <v>45025</v>
      </c>
      <c r="W11" s="7"/>
      <c r="X11" s="11">
        <f t="shared" si="9"/>
        <v>45055</v>
      </c>
      <c r="Y11" s="7"/>
    </row>
    <row r="12" spans="1:25" ht="12.75" customHeight="1">
      <c r="A12" s="2"/>
      <c r="B12" s="12">
        <f t="shared" si="10"/>
        <v>44722</v>
      </c>
      <c r="C12" s="14"/>
      <c r="D12" s="12">
        <f t="shared" si="11"/>
        <v>44752</v>
      </c>
      <c r="E12" s="14"/>
      <c r="F12" s="12">
        <f t="shared" si="0"/>
        <v>44783</v>
      </c>
      <c r="G12" s="14"/>
      <c r="H12" s="11">
        <f t="shared" si="1"/>
        <v>44814</v>
      </c>
      <c r="I12" s="7"/>
      <c r="J12" s="11">
        <f t="shared" si="2"/>
        <v>44844</v>
      </c>
      <c r="K12" s="7"/>
      <c r="L12" s="11">
        <f t="shared" si="3"/>
        <v>44875</v>
      </c>
      <c r="M12" s="7"/>
      <c r="N12" s="11">
        <f t="shared" si="4"/>
        <v>44905</v>
      </c>
      <c r="O12" s="7"/>
      <c r="P12" s="11">
        <f t="shared" si="5"/>
        <v>44936</v>
      </c>
      <c r="Q12" s="7"/>
      <c r="R12" s="11">
        <f t="shared" si="6"/>
        <v>44967</v>
      </c>
      <c r="S12" s="7"/>
      <c r="T12" s="11">
        <f t="shared" si="7"/>
        <v>44995</v>
      </c>
      <c r="U12" s="7"/>
      <c r="V12" s="11">
        <f t="shared" si="8"/>
        <v>45026</v>
      </c>
      <c r="W12" s="7"/>
      <c r="X12" s="11">
        <f t="shared" si="9"/>
        <v>45056</v>
      </c>
      <c r="Y12" s="7"/>
    </row>
    <row r="13" spans="1:25" ht="12.75" customHeight="1">
      <c r="A13" s="2"/>
      <c r="B13" s="12">
        <f t="shared" si="10"/>
        <v>44723</v>
      </c>
      <c r="C13" s="14"/>
      <c r="D13" s="12">
        <f t="shared" si="11"/>
        <v>44753</v>
      </c>
      <c r="E13" s="14"/>
      <c r="F13" s="12">
        <f t="shared" si="0"/>
        <v>44784</v>
      </c>
      <c r="G13" s="14"/>
      <c r="H13" s="11">
        <f t="shared" si="1"/>
        <v>44815</v>
      </c>
      <c r="I13" s="7"/>
      <c r="J13" s="11">
        <f t="shared" si="2"/>
        <v>44845</v>
      </c>
      <c r="K13" s="7"/>
      <c r="L13" s="11">
        <f t="shared" si="3"/>
        <v>44876</v>
      </c>
      <c r="M13" s="7"/>
      <c r="N13" s="11">
        <f t="shared" si="4"/>
        <v>44906</v>
      </c>
      <c r="O13" s="7"/>
      <c r="P13" s="11">
        <f t="shared" si="5"/>
        <v>44937</v>
      </c>
      <c r="Q13" s="7"/>
      <c r="R13" s="11">
        <f t="shared" si="6"/>
        <v>44968</v>
      </c>
      <c r="S13" s="7"/>
      <c r="T13" s="11">
        <f t="shared" si="7"/>
        <v>44996</v>
      </c>
      <c r="U13" s="7"/>
      <c r="V13" s="11">
        <f t="shared" si="8"/>
        <v>45027</v>
      </c>
      <c r="W13" s="7"/>
      <c r="X13" s="11">
        <f t="shared" si="9"/>
        <v>45057</v>
      </c>
      <c r="Y13" s="7"/>
    </row>
    <row r="14" spans="1:25" ht="12.75" customHeight="1">
      <c r="A14" s="2"/>
      <c r="B14" s="12">
        <f t="shared" si="10"/>
        <v>44724</v>
      </c>
      <c r="C14" s="14"/>
      <c r="D14" s="12">
        <f t="shared" si="11"/>
        <v>44754</v>
      </c>
      <c r="E14" s="14"/>
      <c r="F14" s="12">
        <f t="shared" si="0"/>
        <v>44785</v>
      </c>
      <c r="G14" s="14"/>
      <c r="H14" s="11">
        <f t="shared" si="1"/>
        <v>44816</v>
      </c>
      <c r="I14" s="7"/>
      <c r="J14" s="11">
        <f t="shared" si="2"/>
        <v>44846</v>
      </c>
      <c r="K14" s="7"/>
      <c r="L14" s="11">
        <f t="shared" si="3"/>
        <v>44877</v>
      </c>
      <c r="M14" s="7"/>
      <c r="N14" s="11">
        <f t="shared" si="4"/>
        <v>44907</v>
      </c>
      <c r="O14" s="7"/>
      <c r="P14" s="11">
        <f t="shared" si="5"/>
        <v>44938</v>
      </c>
      <c r="Q14" s="7"/>
      <c r="R14" s="11">
        <f t="shared" si="6"/>
        <v>44969</v>
      </c>
      <c r="S14" s="7"/>
      <c r="T14" s="11">
        <f t="shared" si="7"/>
        <v>44997</v>
      </c>
      <c r="U14" s="7"/>
      <c r="V14" s="11">
        <f t="shared" si="8"/>
        <v>45028</v>
      </c>
      <c r="W14" s="7"/>
      <c r="X14" s="11">
        <f t="shared" si="9"/>
        <v>45058</v>
      </c>
      <c r="Y14" s="7"/>
    </row>
    <row r="15" spans="1:25" ht="12.75" customHeight="1">
      <c r="A15" s="2"/>
      <c r="B15" s="12">
        <f t="shared" si="10"/>
        <v>44725</v>
      </c>
      <c r="C15" s="14"/>
      <c r="D15" s="12">
        <f t="shared" si="11"/>
        <v>44755</v>
      </c>
      <c r="E15" s="14"/>
      <c r="F15" s="12">
        <f t="shared" si="0"/>
        <v>44786</v>
      </c>
      <c r="G15" s="14"/>
      <c r="H15" s="11">
        <f t="shared" si="1"/>
        <v>44817</v>
      </c>
      <c r="I15" s="7"/>
      <c r="J15" s="11">
        <f t="shared" si="2"/>
        <v>44847</v>
      </c>
      <c r="K15" s="7"/>
      <c r="L15" s="11">
        <f t="shared" si="3"/>
        <v>44878</v>
      </c>
      <c r="M15" s="7"/>
      <c r="N15" s="11">
        <f t="shared" si="4"/>
        <v>44908</v>
      </c>
      <c r="O15" s="7"/>
      <c r="P15" s="11">
        <f t="shared" si="5"/>
        <v>44939</v>
      </c>
      <c r="Q15" s="7"/>
      <c r="R15" s="11">
        <f t="shared" si="6"/>
        <v>44970</v>
      </c>
      <c r="S15" s="7"/>
      <c r="T15" s="11">
        <f t="shared" si="7"/>
        <v>44998</v>
      </c>
      <c r="U15" s="7"/>
      <c r="V15" s="11">
        <f t="shared" si="8"/>
        <v>45029</v>
      </c>
      <c r="W15" s="7"/>
      <c r="X15" s="11">
        <f t="shared" si="9"/>
        <v>45059</v>
      </c>
      <c r="Y15" s="7"/>
    </row>
    <row r="16" spans="1:25" ht="12.75" customHeight="1">
      <c r="A16" s="2"/>
      <c r="B16" s="12">
        <f t="shared" si="10"/>
        <v>44726</v>
      </c>
      <c r="C16" s="14"/>
      <c r="D16" s="12">
        <f t="shared" si="11"/>
        <v>44756</v>
      </c>
      <c r="E16" s="14"/>
      <c r="F16" s="12">
        <f t="shared" si="0"/>
        <v>44787</v>
      </c>
      <c r="G16" s="14"/>
      <c r="H16" s="11">
        <f t="shared" si="1"/>
        <v>44818</v>
      </c>
      <c r="I16" s="7"/>
      <c r="J16" s="11">
        <f t="shared" si="2"/>
        <v>44848</v>
      </c>
      <c r="K16" s="7"/>
      <c r="L16" s="11">
        <f t="shared" si="3"/>
        <v>44879</v>
      </c>
      <c r="M16" s="7"/>
      <c r="N16" s="11">
        <f t="shared" si="4"/>
        <v>44909</v>
      </c>
      <c r="O16" s="7"/>
      <c r="P16" s="11">
        <f t="shared" si="5"/>
        <v>44940</v>
      </c>
      <c r="Q16" s="7"/>
      <c r="R16" s="11">
        <f t="shared" si="6"/>
        <v>44971</v>
      </c>
      <c r="S16" s="7"/>
      <c r="T16" s="11">
        <f t="shared" si="7"/>
        <v>44999</v>
      </c>
      <c r="U16" s="7"/>
      <c r="V16" s="11">
        <f t="shared" si="8"/>
        <v>45030</v>
      </c>
      <c r="W16" s="7"/>
      <c r="X16" s="11">
        <f t="shared" si="9"/>
        <v>45060</v>
      </c>
      <c r="Y16" s="7"/>
    </row>
    <row r="17" spans="1:25" ht="12.75" customHeight="1">
      <c r="A17" s="2"/>
      <c r="B17" s="12">
        <f t="shared" si="10"/>
        <v>44727</v>
      </c>
      <c r="C17" s="14"/>
      <c r="D17" s="12">
        <f t="shared" si="11"/>
        <v>44757</v>
      </c>
      <c r="E17" s="14"/>
      <c r="F17" s="12">
        <f t="shared" si="0"/>
        <v>44788</v>
      </c>
      <c r="G17" s="14"/>
      <c r="H17" s="11">
        <f t="shared" si="1"/>
        <v>44819</v>
      </c>
      <c r="I17" s="7"/>
      <c r="J17" s="11">
        <f t="shared" si="2"/>
        <v>44849</v>
      </c>
      <c r="K17" s="7"/>
      <c r="L17" s="11">
        <f t="shared" si="3"/>
        <v>44880</v>
      </c>
      <c r="M17" s="7"/>
      <c r="N17" s="11">
        <f t="shared" si="4"/>
        <v>44910</v>
      </c>
      <c r="O17" s="7"/>
      <c r="P17" s="11">
        <f t="shared" si="5"/>
        <v>44941</v>
      </c>
      <c r="Q17" s="7"/>
      <c r="R17" s="11">
        <f t="shared" si="6"/>
        <v>44972</v>
      </c>
      <c r="S17" s="7"/>
      <c r="T17" s="11">
        <f t="shared" si="7"/>
        <v>45000</v>
      </c>
      <c r="U17" s="7"/>
      <c r="V17" s="11">
        <f t="shared" si="8"/>
        <v>45031</v>
      </c>
      <c r="W17" s="7"/>
      <c r="X17" s="11">
        <f t="shared" si="9"/>
        <v>45061</v>
      </c>
      <c r="Y17" s="7"/>
    </row>
    <row r="18" spans="1:40" ht="12.75" customHeight="1">
      <c r="A18" s="2"/>
      <c r="B18" s="12">
        <f t="shared" si="10"/>
        <v>44728</v>
      </c>
      <c r="C18" s="14"/>
      <c r="D18" s="12">
        <f t="shared" si="11"/>
        <v>44758</v>
      </c>
      <c r="E18" s="14"/>
      <c r="F18" s="12">
        <f t="shared" si="0"/>
        <v>44789</v>
      </c>
      <c r="G18" s="14"/>
      <c r="H18" s="11">
        <f t="shared" si="1"/>
        <v>44820</v>
      </c>
      <c r="I18" s="7"/>
      <c r="J18" s="11">
        <f t="shared" si="2"/>
        <v>44850</v>
      </c>
      <c r="K18" s="7"/>
      <c r="L18" s="11">
        <f t="shared" si="3"/>
        <v>44881</v>
      </c>
      <c r="M18" s="7"/>
      <c r="N18" s="11">
        <f t="shared" si="4"/>
        <v>44911</v>
      </c>
      <c r="O18" s="7"/>
      <c r="P18" s="11">
        <f t="shared" si="5"/>
        <v>44942</v>
      </c>
      <c r="Q18" s="7"/>
      <c r="R18" s="11">
        <f t="shared" si="6"/>
        <v>44973</v>
      </c>
      <c r="S18" s="7"/>
      <c r="T18" s="11">
        <f t="shared" si="7"/>
        <v>45001</v>
      </c>
      <c r="U18" s="7"/>
      <c r="V18" s="11">
        <f t="shared" si="8"/>
        <v>45032</v>
      </c>
      <c r="W18" s="7"/>
      <c r="X18" s="11">
        <f t="shared" si="9"/>
        <v>45062</v>
      </c>
      <c r="Y18" s="7"/>
      <c r="AN18" s="1" t="s">
        <v>4</v>
      </c>
    </row>
    <row r="19" spans="1:25" ht="12.75" customHeight="1">
      <c r="A19" s="2"/>
      <c r="B19" s="12">
        <f t="shared" si="10"/>
        <v>44729</v>
      </c>
      <c r="C19" s="14"/>
      <c r="D19" s="12">
        <f t="shared" si="11"/>
        <v>44759</v>
      </c>
      <c r="E19" s="14"/>
      <c r="F19" s="12">
        <f t="shared" si="0"/>
        <v>44790</v>
      </c>
      <c r="G19" s="14"/>
      <c r="H19" s="11">
        <f t="shared" si="1"/>
        <v>44821</v>
      </c>
      <c r="I19" s="7"/>
      <c r="J19" s="11">
        <f t="shared" si="2"/>
        <v>44851</v>
      </c>
      <c r="K19" s="7"/>
      <c r="L19" s="11">
        <f t="shared" si="3"/>
        <v>44882</v>
      </c>
      <c r="M19" s="7"/>
      <c r="N19" s="11">
        <f t="shared" si="4"/>
        <v>44912</v>
      </c>
      <c r="O19" s="7"/>
      <c r="P19" s="11">
        <f t="shared" si="5"/>
        <v>44943</v>
      </c>
      <c r="Q19" s="7"/>
      <c r="R19" s="11">
        <f t="shared" si="6"/>
        <v>44974</v>
      </c>
      <c r="S19" s="7"/>
      <c r="T19" s="11">
        <f t="shared" si="7"/>
        <v>45002</v>
      </c>
      <c r="U19" s="7"/>
      <c r="V19" s="11">
        <f t="shared" si="8"/>
        <v>45033</v>
      </c>
      <c r="W19" s="7"/>
      <c r="X19" s="11">
        <f t="shared" si="9"/>
        <v>45063</v>
      </c>
      <c r="Y19" s="7"/>
    </row>
    <row r="20" spans="1:25" ht="12.75" customHeight="1">
      <c r="A20" s="2"/>
      <c r="B20" s="12">
        <f t="shared" si="10"/>
        <v>44730</v>
      </c>
      <c r="C20" s="14"/>
      <c r="D20" s="12">
        <f t="shared" si="11"/>
        <v>44760</v>
      </c>
      <c r="E20" s="14"/>
      <c r="F20" s="12">
        <f t="shared" si="0"/>
        <v>44791</v>
      </c>
      <c r="G20" s="14"/>
      <c r="H20" s="11">
        <f t="shared" si="1"/>
        <v>44822</v>
      </c>
      <c r="I20" s="7"/>
      <c r="J20" s="11">
        <f t="shared" si="2"/>
        <v>44852</v>
      </c>
      <c r="K20" s="7"/>
      <c r="L20" s="11">
        <f t="shared" si="3"/>
        <v>44883</v>
      </c>
      <c r="M20" s="7"/>
      <c r="N20" s="11">
        <f t="shared" si="4"/>
        <v>44913</v>
      </c>
      <c r="O20" s="7"/>
      <c r="P20" s="11">
        <f t="shared" si="5"/>
        <v>44944</v>
      </c>
      <c r="Q20" s="7"/>
      <c r="R20" s="11">
        <f t="shared" si="6"/>
        <v>44975</v>
      </c>
      <c r="S20" s="7"/>
      <c r="T20" s="11">
        <f t="shared" si="7"/>
        <v>45003</v>
      </c>
      <c r="U20" s="7"/>
      <c r="V20" s="11">
        <f t="shared" si="8"/>
        <v>45034</v>
      </c>
      <c r="W20" s="7"/>
      <c r="X20" s="11">
        <f t="shared" si="9"/>
        <v>45064</v>
      </c>
      <c r="Y20" s="7"/>
    </row>
    <row r="21" spans="1:25" ht="12.75" customHeight="1">
      <c r="A21" s="2"/>
      <c r="B21" s="12">
        <f t="shared" si="10"/>
        <v>44731</v>
      </c>
      <c r="C21" s="14"/>
      <c r="D21" s="12">
        <f t="shared" si="11"/>
        <v>44761</v>
      </c>
      <c r="E21" s="14"/>
      <c r="F21" s="12">
        <f t="shared" si="0"/>
        <v>44792</v>
      </c>
      <c r="G21" s="14"/>
      <c r="H21" s="11">
        <f t="shared" si="1"/>
        <v>44823</v>
      </c>
      <c r="I21" s="7"/>
      <c r="J21" s="11">
        <f t="shared" si="2"/>
        <v>44853</v>
      </c>
      <c r="K21" s="7"/>
      <c r="L21" s="11">
        <f t="shared" si="3"/>
        <v>44884</v>
      </c>
      <c r="M21" s="7"/>
      <c r="N21" s="11">
        <f t="shared" si="4"/>
        <v>44914</v>
      </c>
      <c r="O21" s="7"/>
      <c r="P21" s="11">
        <f t="shared" si="5"/>
        <v>44945</v>
      </c>
      <c r="Q21" s="7"/>
      <c r="R21" s="11">
        <f t="shared" si="6"/>
        <v>44976</v>
      </c>
      <c r="S21" s="7"/>
      <c r="T21" s="11">
        <f t="shared" si="7"/>
        <v>45004</v>
      </c>
      <c r="U21" s="7"/>
      <c r="V21" s="11">
        <f t="shared" si="8"/>
        <v>45035</v>
      </c>
      <c r="W21" s="7"/>
      <c r="X21" s="11">
        <f t="shared" si="9"/>
        <v>45065</v>
      </c>
      <c r="Y21" s="7"/>
    </row>
    <row r="22" spans="1:25" ht="12.75" customHeight="1">
      <c r="A22" s="2"/>
      <c r="B22" s="12">
        <f t="shared" si="10"/>
        <v>44732</v>
      </c>
      <c r="C22" s="14"/>
      <c r="D22" s="12">
        <f t="shared" si="11"/>
        <v>44762</v>
      </c>
      <c r="E22" s="14"/>
      <c r="F22" s="12">
        <f t="shared" si="0"/>
        <v>44793</v>
      </c>
      <c r="G22" s="14"/>
      <c r="H22" s="11">
        <f t="shared" si="1"/>
        <v>44824</v>
      </c>
      <c r="I22" s="7"/>
      <c r="J22" s="11">
        <f t="shared" si="2"/>
        <v>44854</v>
      </c>
      <c r="K22" s="7"/>
      <c r="L22" s="11">
        <f t="shared" si="3"/>
        <v>44885</v>
      </c>
      <c r="M22" s="7"/>
      <c r="N22" s="11">
        <f t="shared" si="4"/>
        <v>44915</v>
      </c>
      <c r="O22" s="7"/>
      <c r="P22" s="11">
        <f t="shared" si="5"/>
        <v>44946</v>
      </c>
      <c r="Q22" s="7"/>
      <c r="R22" s="11">
        <f t="shared" si="6"/>
        <v>44977</v>
      </c>
      <c r="S22" s="7"/>
      <c r="T22" s="11">
        <f t="shared" si="7"/>
        <v>45005</v>
      </c>
      <c r="U22" s="7"/>
      <c r="V22" s="11">
        <f t="shared" si="8"/>
        <v>45036</v>
      </c>
      <c r="W22" s="7"/>
      <c r="X22" s="11">
        <f t="shared" si="9"/>
        <v>45066</v>
      </c>
      <c r="Y22" s="7"/>
    </row>
    <row r="23" spans="1:28" ht="12.75" customHeight="1">
      <c r="A23" s="2"/>
      <c r="B23" s="15">
        <f aca="true" t="shared" si="12" ref="B23:B30">B22+1</f>
        <v>44733</v>
      </c>
      <c r="C23" s="14"/>
      <c r="D23" s="12">
        <f t="shared" si="11"/>
        <v>44763</v>
      </c>
      <c r="E23" s="14"/>
      <c r="F23" s="12">
        <f t="shared" si="0"/>
        <v>44794</v>
      </c>
      <c r="G23" s="14"/>
      <c r="H23" s="11">
        <f t="shared" si="1"/>
        <v>44825</v>
      </c>
      <c r="I23" s="7"/>
      <c r="J23" s="11">
        <f t="shared" si="2"/>
        <v>44855</v>
      </c>
      <c r="K23" s="7"/>
      <c r="L23" s="11">
        <f t="shared" si="3"/>
        <v>44886</v>
      </c>
      <c r="M23" s="7"/>
      <c r="N23" s="11">
        <f t="shared" si="4"/>
        <v>44916</v>
      </c>
      <c r="O23" s="7"/>
      <c r="P23" s="11">
        <f t="shared" si="5"/>
        <v>44947</v>
      </c>
      <c r="Q23" s="7"/>
      <c r="R23" s="11">
        <f t="shared" si="6"/>
        <v>44978</v>
      </c>
      <c r="S23" s="7"/>
      <c r="T23" s="11">
        <f t="shared" si="7"/>
        <v>45006</v>
      </c>
      <c r="U23" s="7"/>
      <c r="V23" s="11">
        <f t="shared" si="8"/>
        <v>45037</v>
      </c>
      <c r="W23" s="7"/>
      <c r="X23" s="11">
        <f t="shared" si="9"/>
        <v>45067</v>
      </c>
      <c r="Y23" s="7"/>
      <c r="AB23" s="21"/>
    </row>
    <row r="24" spans="1:25" ht="12.75" customHeight="1">
      <c r="A24" s="2"/>
      <c r="B24" s="15">
        <f t="shared" si="12"/>
        <v>44734</v>
      </c>
      <c r="C24" s="14"/>
      <c r="D24" s="12">
        <f t="shared" si="11"/>
        <v>44764</v>
      </c>
      <c r="E24" s="14"/>
      <c r="F24" s="12">
        <f t="shared" si="0"/>
        <v>44795</v>
      </c>
      <c r="G24" s="14"/>
      <c r="H24" s="11">
        <f t="shared" si="1"/>
        <v>44826</v>
      </c>
      <c r="I24" s="7"/>
      <c r="J24" s="11">
        <f t="shared" si="2"/>
        <v>44856</v>
      </c>
      <c r="K24" s="7"/>
      <c r="L24" s="11">
        <f t="shared" si="3"/>
        <v>44887</v>
      </c>
      <c r="M24" s="7"/>
      <c r="N24" s="11">
        <f t="shared" si="4"/>
        <v>44917</v>
      </c>
      <c r="O24" s="7"/>
      <c r="P24" s="11">
        <f t="shared" si="5"/>
        <v>44948</v>
      </c>
      <c r="Q24" s="7"/>
      <c r="R24" s="11">
        <f t="shared" si="6"/>
        <v>44979</v>
      </c>
      <c r="S24" s="7"/>
      <c r="T24" s="11">
        <f t="shared" si="7"/>
        <v>45007</v>
      </c>
      <c r="U24" s="7"/>
      <c r="V24" s="11">
        <f t="shared" si="8"/>
        <v>45038</v>
      </c>
      <c r="W24" s="7"/>
      <c r="X24" s="11">
        <f t="shared" si="9"/>
        <v>45068</v>
      </c>
      <c r="Y24" s="7"/>
    </row>
    <row r="25" spans="1:25" ht="12.75" customHeight="1">
      <c r="A25" s="31" t="s">
        <v>3</v>
      </c>
      <c r="B25" s="15">
        <f t="shared" si="12"/>
        <v>44735</v>
      </c>
      <c r="C25" s="14"/>
      <c r="D25" s="12">
        <f t="shared" si="11"/>
        <v>44765</v>
      </c>
      <c r="E25" s="14"/>
      <c r="F25" s="12">
        <f t="shared" si="0"/>
        <v>44796</v>
      </c>
      <c r="G25" s="14"/>
      <c r="H25" s="11">
        <f t="shared" si="1"/>
        <v>44827</v>
      </c>
      <c r="I25" s="7"/>
      <c r="J25" s="11">
        <f t="shared" si="2"/>
        <v>44857</v>
      </c>
      <c r="K25" s="7"/>
      <c r="L25" s="11">
        <f t="shared" si="3"/>
        <v>44888</v>
      </c>
      <c r="M25" s="7"/>
      <c r="N25" s="11">
        <f t="shared" si="4"/>
        <v>44918</v>
      </c>
      <c r="O25" s="7"/>
      <c r="P25" s="11">
        <f t="shared" si="5"/>
        <v>44949</v>
      </c>
      <c r="Q25" s="7"/>
      <c r="R25" s="11">
        <f t="shared" si="6"/>
        <v>44980</v>
      </c>
      <c r="S25" s="7"/>
      <c r="T25" s="11">
        <f t="shared" si="7"/>
        <v>45008</v>
      </c>
      <c r="U25" s="7"/>
      <c r="V25" s="11">
        <f t="shared" si="8"/>
        <v>45039</v>
      </c>
      <c r="W25" s="7"/>
      <c r="X25" s="11">
        <f t="shared" si="9"/>
        <v>45069</v>
      </c>
      <c r="Y25" s="7"/>
    </row>
    <row r="26" spans="1:25" ht="12.75" customHeight="1">
      <c r="A26" s="31"/>
      <c r="B26" s="15">
        <f t="shared" si="12"/>
        <v>44736</v>
      </c>
      <c r="C26" s="14"/>
      <c r="D26" s="12">
        <f t="shared" si="11"/>
        <v>44766</v>
      </c>
      <c r="E26" s="14"/>
      <c r="F26" s="12">
        <f t="shared" si="0"/>
        <v>44797</v>
      </c>
      <c r="G26" s="14"/>
      <c r="H26" s="11">
        <f t="shared" si="1"/>
        <v>44828</v>
      </c>
      <c r="I26" s="7"/>
      <c r="J26" s="11">
        <f t="shared" si="2"/>
        <v>44858</v>
      </c>
      <c r="K26" s="7"/>
      <c r="L26" s="11">
        <f t="shared" si="3"/>
        <v>44889</v>
      </c>
      <c r="M26" s="7"/>
      <c r="N26" s="11">
        <f t="shared" si="4"/>
        <v>44919</v>
      </c>
      <c r="O26" s="7"/>
      <c r="P26" s="11">
        <f t="shared" si="5"/>
        <v>44950</v>
      </c>
      <c r="Q26" s="7"/>
      <c r="R26" s="11">
        <f t="shared" si="6"/>
        <v>44981</v>
      </c>
      <c r="S26" s="7"/>
      <c r="T26" s="11">
        <f t="shared" si="7"/>
        <v>45009</v>
      </c>
      <c r="U26" s="7"/>
      <c r="V26" s="11">
        <f t="shared" si="8"/>
        <v>45040</v>
      </c>
      <c r="W26" s="7"/>
      <c r="X26" s="11">
        <f t="shared" si="9"/>
        <v>45070</v>
      </c>
      <c r="Y26" s="7"/>
    </row>
    <row r="27" spans="1:25" ht="12.75" customHeight="1">
      <c r="A27" s="31"/>
      <c r="B27" s="15">
        <f t="shared" si="12"/>
        <v>44737</v>
      </c>
      <c r="C27" s="14"/>
      <c r="D27" s="12">
        <f t="shared" si="11"/>
        <v>44767</v>
      </c>
      <c r="E27" s="14"/>
      <c r="F27" s="12">
        <f t="shared" si="0"/>
        <v>44798</v>
      </c>
      <c r="G27" s="14"/>
      <c r="H27" s="11">
        <f t="shared" si="1"/>
        <v>44829</v>
      </c>
      <c r="I27" s="7"/>
      <c r="J27" s="11">
        <f t="shared" si="2"/>
        <v>44859</v>
      </c>
      <c r="K27" s="7"/>
      <c r="L27" s="11">
        <f t="shared" si="3"/>
        <v>44890</v>
      </c>
      <c r="M27" s="7"/>
      <c r="N27" s="11">
        <f t="shared" si="4"/>
        <v>44920</v>
      </c>
      <c r="O27" s="7"/>
      <c r="P27" s="11">
        <f t="shared" si="5"/>
        <v>44951</v>
      </c>
      <c r="Q27" s="7"/>
      <c r="R27" s="11">
        <f t="shared" si="6"/>
        <v>44982</v>
      </c>
      <c r="S27" s="7"/>
      <c r="T27" s="11">
        <f t="shared" si="7"/>
        <v>45010</v>
      </c>
      <c r="U27" s="7"/>
      <c r="V27" s="11">
        <f t="shared" si="8"/>
        <v>45041</v>
      </c>
      <c r="W27" s="7"/>
      <c r="X27" s="11">
        <f t="shared" si="9"/>
        <v>45071</v>
      </c>
      <c r="Y27" s="7"/>
    </row>
    <row r="28" spans="1:25" ht="12.75" customHeight="1">
      <c r="A28" s="31"/>
      <c r="B28" s="15">
        <f t="shared" si="12"/>
        <v>44738</v>
      </c>
      <c r="C28" s="14"/>
      <c r="D28" s="12">
        <f t="shared" si="11"/>
        <v>44768</v>
      </c>
      <c r="E28" s="14"/>
      <c r="F28" s="12">
        <f t="shared" si="0"/>
        <v>44799</v>
      </c>
      <c r="G28" s="14"/>
      <c r="H28" s="11">
        <f t="shared" si="1"/>
        <v>44830</v>
      </c>
      <c r="I28" s="7"/>
      <c r="J28" s="11">
        <f t="shared" si="2"/>
        <v>44860</v>
      </c>
      <c r="K28" s="7"/>
      <c r="L28" s="11">
        <f t="shared" si="3"/>
        <v>44891</v>
      </c>
      <c r="M28" s="7"/>
      <c r="N28" s="11">
        <f t="shared" si="4"/>
        <v>44921</v>
      </c>
      <c r="O28" s="7"/>
      <c r="P28" s="11">
        <f t="shared" si="5"/>
        <v>44952</v>
      </c>
      <c r="Q28" s="7"/>
      <c r="R28" s="11">
        <f t="shared" si="6"/>
        <v>44983</v>
      </c>
      <c r="S28" s="7"/>
      <c r="T28" s="11">
        <f t="shared" si="7"/>
        <v>45011</v>
      </c>
      <c r="U28" s="7"/>
      <c r="V28" s="11">
        <f t="shared" si="8"/>
        <v>45042</v>
      </c>
      <c r="W28" s="7"/>
      <c r="X28" s="11">
        <f t="shared" si="9"/>
        <v>45072</v>
      </c>
      <c r="Y28" s="7"/>
    </row>
    <row r="29" spans="1:25" ht="12.75" customHeight="1">
      <c r="A29" s="31"/>
      <c r="B29" s="15">
        <f t="shared" si="12"/>
        <v>44739</v>
      </c>
      <c r="C29" s="14"/>
      <c r="D29" s="12">
        <f t="shared" si="11"/>
        <v>44769</v>
      </c>
      <c r="E29" s="14"/>
      <c r="F29" s="12">
        <f t="shared" si="0"/>
        <v>44800</v>
      </c>
      <c r="G29" s="14"/>
      <c r="H29" s="11">
        <f t="shared" si="1"/>
        <v>44831</v>
      </c>
      <c r="I29" s="7"/>
      <c r="J29" s="11">
        <f t="shared" si="2"/>
        <v>44861</v>
      </c>
      <c r="K29" s="7"/>
      <c r="L29" s="11">
        <f t="shared" si="3"/>
        <v>44892</v>
      </c>
      <c r="M29" s="7"/>
      <c r="N29" s="11">
        <f t="shared" si="4"/>
        <v>44922</v>
      </c>
      <c r="O29" s="7"/>
      <c r="P29" s="11">
        <f t="shared" si="5"/>
        <v>44953</v>
      </c>
      <c r="Q29" s="7"/>
      <c r="R29" s="11">
        <f t="shared" si="6"/>
        <v>44984</v>
      </c>
      <c r="S29" s="7"/>
      <c r="T29" s="11">
        <f t="shared" si="7"/>
        <v>45012</v>
      </c>
      <c r="U29" s="7"/>
      <c r="V29" s="11">
        <f t="shared" si="8"/>
        <v>45043</v>
      </c>
      <c r="W29" s="7"/>
      <c r="X29" s="11">
        <f t="shared" si="9"/>
        <v>45073</v>
      </c>
      <c r="Y29" s="7"/>
    </row>
    <row r="30" spans="1:25" ht="12.75" customHeight="1">
      <c r="A30" s="31"/>
      <c r="B30" s="15">
        <f t="shared" si="12"/>
        <v>44740</v>
      </c>
      <c r="C30" s="14"/>
      <c r="D30" s="12">
        <f t="shared" si="11"/>
        <v>44770</v>
      </c>
      <c r="E30" s="14"/>
      <c r="F30" s="12">
        <f t="shared" si="0"/>
        <v>44801</v>
      </c>
      <c r="G30" s="14"/>
      <c r="H30" s="11">
        <f t="shared" si="1"/>
        <v>44832</v>
      </c>
      <c r="I30" s="7"/>
      <c r="J30" s="11">
        <f t="shared" si="2"/>
        <v>44862</v>
      </c>
      <c r="K30" s="7"/>
      <c r="L30" s="11">
        <f t="shared" si="3"/>
        <v>44893</v>
      </c>
      <c r="M30" s="7"/>
      <c r="N30" s="11">
        <f t="shared" si="4"/>
        <v>44923</v>
      </c>
      <c r="O30" s="7"/>
      <c r="P30" s="11">
        <f t="shared" si="5"/>
        <v>44954</v>
      </c>
      <c r="Q30" s="7"/>
      <c r="R30" s="11">
        <f t="shared" si="6"/>
        <v>44985</v>
      </c>
      <c r="S30" s="7"/>
      <c r="T30" s="11">
        <f t="shared" si="7"/>
        <v>45013</v>
      </c>
      <c r="U30" s="7"/>
      <c r="V30" s="11">
        <f t="shared" si="8"/>
        <v>45044</v>
      </c>
      <c r="W30" s="7"/>
      <c r="X30" s="11">
        <f t="shared" si="9"/>
        <v>45074</v>
      </c>
      <c r="Y30" s="7"/>
    </row>
    <row r="31" spans="1:25" ht="12.75" customHeight="1">
      <c r="A31" s="31"/>
      <c r="B31" s="15">
        <f>IF(B30="","",IF(MONTH(B30+1)&lt;&gt;MONTH(B$35),"",B30+1))</f>
        <v>44741</v>
      </c>
      <c r="C31" s="14"/>
      <c r="D31" s="12">
        <f>IF(D30="","",IF(MONTH(D30+1)&lt;&gt;MONTH(D$35),"",D30+1))</f>
        <v>44771</v>
      </c>
      <c r="E31" s="14"/>
      <c r="F31" s="12">
        <f>IF(F30="","",IF(MONTH(F30+1)&lt;&gt;MONTH(F$35),"",F30+1))</f>
        <v>44802</v>
      </c>
      <c r="G31" s="14"/>
      <c r="H31" s="12">
        <f>IF(H30="","",IF(MONTH(H30+1)&lt;&gt;MONTH(H$35),"",H30+1))</f>
        <v>44833</v>
      </c>
      <c r="I31" s="7"/>
      <c r="J31" s="12">
        <f>IF(J30="","",IF(MONTH(J30+1)&lt;&gt;MONTH(J$35),"",J30+1))</f>
        <v>44863</v>
      </c>
      <c r="K31" s="7"/>
      <c r="L31" s="12">
        <f>IF(L30="","",IF(MONTH(L30+1)&lt;&gt;MONTH(L$35),"",L30+1))</f>
        <v>44894</v>
      </c>
      <c r="M31" s="7"/>
      <c r="N31" s="12">
        <f>IF(N30="","",IF(MONTH(N30+1)&lt;&gt;MONTH(N$35),"",N30+1))</f>
        <v>44924</v>
      </c>
      <c r="O31" s="7"/>
      <c r="P31" s="12">
        <f>IF(P30="","",IF(MONTH(P30+1)&lt;&gt;MONTH(P$35),"",P30+1))</f>
        <v>44955</v>
      </c>
      <c r="Q31" s="7"/>
      <c r="R31" s="12">
        <f>IF(R30="","",IF(MONTH(R30+1)&lt;&gt;MONTH(R$35),"",R30+1))</f>
      </c>
      <c r="S31" s="7"/>
      <c r="T31" s="12">
        <f>IF(T30="","",IF(MONTH(T30+1)&lt;&gt;MONTH(T$35),"",T30+1))</f>
        <v>45014</v>
      </c>
      <c r="U31" s="7"/>
      <c r="V31" s="12">
        <f>IF(V30="","",IF(MONTH(V30+1)&lt;&gt;MONTH(V$35),"",V30+1))</f>
        <v>45045</v>
      </c>
      <c r="W31" s="7"/>
      <c r="X31" s="12">
        <f>IF(X30="","",IF(MONTH(X30+1)&lt;&gt;MONTH(X$35),"",X30+1))</f>
        <v>45075</v>
      </c>
      <c r="Y31" s="7"/>
    </row>
    <row r="32" spans="1:25" ht="12.75" customHeight="1">
      <c r="A32" s="31"/>
      <c r="B32" s="15">
        <f>IF(B31="","",IF(MONTH(B31+1)&lt;&gt;MONTH(B$35),"",B31+1))</f>
        <v>44742</v>
      </c>
      <c r="C32" s="14"/>
      <c r="D32" s="12">
        <f>IF(D31="","",IF(MONTH(D31+1)&lt;&gt;MONTH(D$35),"",D31+1))</f>
        <v>44772</v>
      </c>
      <c r="E32" s="14"/>
      <c r="F32" s="12">
        <f>IF(F31="","",IF(MONTH(F31+1)&lt;&gt;MONTH(F$35),"",F31+1))</f>
        <v>44803</v>
      </c>
      <c r="G32" s="14"/>
      <c r="H32" s="12">
        <f>IF(H31="","",IF(MONTH(H31+1)&lt;&gt;MONTH(H$35),"",H31+1))</f>
        <v>44834</v>
      </c>
      <c r="I32" s="7"/>
      <c r="J32" s="12">
        <f>IF(J31="","",IF(MONTH(J31+1)&lt;&gt;MONTH(J$35),"",J31+1))</f>
        <v>44864</v>
      </c>
      <c r="K32" s="7"/>
      <c r="L32" s="12">
        <f>IF(L31="","",IF(MONTH(L31+1)&lt;&gt;MONTH(L$35),"",L31+1))</f>
        <v>44895</v>
      </c>
      <c r="M32" s="7"/>
      <c r="N32" s="12">
        <f>IF(N31="","",IF(MONTH(N31+1)&lt;&gt;MONTH(N$35),"",N31+1))</f>
        <v>44925</v>
      </c>
      <c r="O32" s="7"/>
      <c r="P32" s="12">
        <f>IF(P31="","",IF(MONTH(P31+1)&lt;&gt;MONTH(P$35),"",P31+1))</f>
        <v>44956</v>
      </c>
      <c r="Q32" s="7"/>
      <c r="R32" s="12">
        <f>IF(R31="","",IF(MONTH(R31+1)&lt;&gt;MONTH(R$35),"",R31+1))</f>
      </c>
      <c r="S32" s="7"/>
      <c r="T32" s="12">
        <f>IF(T31="","",IF(MONTH(T31+1)&lt;&gt;MONTH(T$35),"",T31+1))</f>
        <v>45015</v>
      </c>
      <c r="U32" s="7"/>
      <c r="V32" s="12">
        <f>IF(V31="","",IF(MONTH(V31+1)&lt;&gt;MONTH(V$35),"",V31+1))</f>
        <v>45046</v>
      </c>
      <c r="W32" s="7"/>
      <c r="X32" s="12">
        <f>IF(X31="","",IF(MONTH(X31+1)&lt;&gt;MONTH(X$35),"",X31+1))</f>
        <v>45076</v>
      </c>
      <c r="Y32" s="7"/>
    </row>
    <row r="33" spans="1:25" ht="12.75" customHeight="1" thickBot="1">
      <c r="A33" s="31"/>
      <c r="B33" s="15">
        <f>IF(B32="","",IF(MONTH(B32+1)&lt;&gt;MONTH(B$35),"",B32+1))</f>
      </c>
      <c r="C33" s="16"/>
      <c r="D33" s="17">
        <f>IF(D32="","",IF(MONTH(D32+1)&lt;&gt;MONTH(D$35),"",D32+1))</f>
        <v>44773</v>
      </c>
      <c r="E33" s="18"/>
      <c r="F33" s="12">
        <f>IF(F32="","",IF(MONTH(F32+1)&lt;&gt;MONTH(F$35),"",F32+1))</f>
        <v>44804</v>
      </c>
      <c r="G33" s="16"/>
      <c r="H33" s="12">
        <f>IF(H32="","",IF(MONTH(H32+1)&lt;&gt;MONTH(H$35),"",H32+1))</f>
      </c>
      <c r="I33" s="8"/>
      <c r="J33" s="12">
        <f>IF(J32="","",IF(MONTH(J32+1)&lt;&gt;MONTH(J$35),"",J32+1))</f>
        <v>44865</v>
      </c>
      <c r="K33" s="8"/>
      <c r="L33" s="12">
        <f>IF(L32="","",IF(MONTH(L32+1)&lt;&gt;MONTH(L$35),"",L32+1))</f>
      </c>
      <c r="M33" s="19"/>
      <c r="N33" s="12">
        <f>IF(N32="","",IF(MONTH(N32+1)&lt;&gt;MONTH(N$35),"",N32+1))</f>
        <v>44926</v>
      </c>
      <c r="O33" s="19"/>
      <c r="P33" s="12">
        <f>IF(P32="","",IF(MONTH(P32+1)&lt;&gt;MONTH(P$35),"",P32+1))</f>
        <v>44957</v>
      </c>
      <c r="Q33" s="19"/>
      <c r="R33" s="12">
        <f>IF(R32="","",IF(MONTH(R32+1)&lt;&gt;MONTH(R$35),"",R32+1))</f>
      </c>
      <c r="S33" s="19"/>
      <c r="T33" s="12">
        <f>IF(T32="","",IF(MONTH(T32+1)&lt;&gt;MONTH(T$35),"",T32+1))</f>
        <v>45016</v>
      </c>
      <c r="U33" s="19"/>
      <c r="V33" s="12">
        <f>IF(V32="","",IF(MONTH(V32+1)&lt;&gt;MONTH(V$35),"",V32+1))</f>
      </c>
      <c r="W33" s="19"/>
      <c r="X33" s="12">
        <f>IF(X32="","",IF(MONTH(X32+1)&lt;&gt;MONTH(X$35),"",X32+1))</f>
        <v>45077</v>
      </c>
      <c r="Y33" s="19"/>
    </row>
    <row r="34" spans="1:25" ht="27.75" customHeight="1" thickBot="1">
      <c r="A34" s="31"/>
      <c r="B34" s="26">
        <f>SUM(C3:C33)</f>
        <v>0</v>
      </c>
      <c r="C34" s="27"/>
      <c r="D34" s="26">
        <f>SUM(E3:E33)</f>
        <v>0</v>
      </c>
      <c r="E34" s="27"/>
      <c r="F34" s="26">
        <f>SUM(G3:G33)</f>
        <v>0</v>
      </c>
      <c r="G34" s="27"/>
      <c r="H34" s="26">
        <f>SUM(I3:I33)</f>
        <v>0</v>
      </c>
      <c r="I34" s="27"/>
      <c r="J34" s="26">
        <f>SUM(K3:K33)</f>
        <v>0</v>
      </c>
      <c r="K34" s="27"/>
      <c r="L34" s="26">
        <f>SUM(M3:M33)</f>
        <v>0</v>
      </c>
      <c r="M34" s="28"/>
      <c r="N34" s="26">
        <f>SUM(O3:O33)</f>
        <v>0</v>
      </c>
      <c r="O34" s="28"/>
      <c r="P34" s="26">
        <f>SUM(Q3:Q33)</f>
        <v>0</v>
      </c>
      <c r="Q34" s="28"/>
      <c r="R34" s="26">
        <f>SUM(S3:S33)</f>
        <v>0</v>
      </c>
      <c r="S34" s="28"/>
      <c r="T34" s="26">
        <f>SUM(U3:U33)</f>
        <v>0</v>
      </c>
      <c r="U34" s="28"/>
      <c r="V34" s="26">
        <f>SUM(W3:W33)</f>
        <v>0</v>
      </c>
      <c r="W34" s="28"/>
      <c r="X34" s="26">
        <f>SUM(Y3:Y33)</f>
        <v>0</v>
      </c>
      <c r="Y34" s="28"/>
    </row>
    <row r="35" spans="1:24" ht="6" customHeight="1">
      <c r="A35" s="2"/>
      <c r="B35" s="4">
        <f>DATE($B$1,$D$1+(COLUMN()-2),1)</f>
        <v>44713</v>
      </c>
      <c r="C35" s="5"/>
      <c r="D35" s="4">
        <f>DATE($B$1,$D$1+(COLUMN()-3),1)</f>
        <v>44743</v>
      </c>
      <c r="E35" s="5"/>
      <c r="F35" s="4">
        <f>DATE($B$1,$D$1+(COLUMN()-4),1)</f>
        <v>44774</v>
      </c>
      <c r="G35" s="6"/>
      <c r="H35" s="4">
        <f>DATE($B$1,$D$1+(COLUMN()-5),1)</f>
        <v>44805</v>
      </c>
      <c r="I35" s="5"/>
      <c r="J35" s="4">
        <f>DATE($B$1,$D$1+(COLUMN()-6),1)</f>
        <v>44835</v>
      </c>
      <c r="K35" s="5"/>
      <c r="L35" s="4">
        <f>DATE($B$1,$D$1+(COLUMN()-7),1)</f>
        <v>44866</v>
      </c>
      <c r="M35" s="5"/>
      <c r="N35" s="4">
        <f>DATE($B$1,$D$1+(COLUMN()-8),1)</f>
        <v>44896</v>
      </c>
      <c r="O35" s="5"/>
      <c r="P35" s="4">
        <f>DATE($B$1,$D$1+(COLUMN()-9),1)</f>
        <v>44927</v>
      </c>
      <c r="Q35" s="5"/>
      <c r="R35" s="4">
        <f>DATE($B$1,$D$1+(COLUMN()-10),1)</f>
        <v>44958</v>
      </c>
      <c r="S35" s="5"/>
      <c r="T35" s="4">
        <f>DATE($B$1,$D$1+(COLUMN()-11),1)</f>
        <v>44986</v>
      </c>
      <c r="U35" s="5"/>
      <c r="V35" s="4">
        <f>DATE($B$1,$D$1+(COLUMN()-12),1)</f>
        <v>45017</v>
      </c>
      <c r="W35" s="5"/>
      <c r="X35" s="4">
        <f>DATE($B$1,$D$1+(COLUMN()-13),1)</f>
        <v>45047</v>
      </c>
    </row>
    <row r="36" spans="1:23" ht="6" customHeight="1" thickBot="1">
      <c r="A36" s="2"/>
      <c r="B36" s="4">
        <f>DATE($B$1,$C$1+(COLUMN()-8),1)</f>
        <v>44348</v>
      </c>
      <c r="C36" s="5"/>
      <c r="D36" s="4"/>
      <c r="E36" s="5"/>
      <c r="F36" s="4"/>
      <c r="G36" s="6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</row>
    <row r="37" spans="1:13" ht="9.75" customHeight="1">
      <c r="A37" s="38" t="s">
        <v>0</v>
      </c>
      <c r="B37" s="39"/>
      <c r="C37" s="39"/>
      <c r="D37" s="39"/>
      <c r="E37" s="39"/>
      <c r="F37" s="40"/>
      <c r="G37" s="32">
        <f>B34+D34+F34+H34+J34+L34+N34+P34+R34+T34+V34+X34</f>
        <v>0</v>
      </c>
      <c r="H37" s="33"/>
      <c r="I37" s="33"/>
      <c r="J37" s="34"/>
      <c r="K37" s="20"/>
      <c r="L37" s="20"/>
      <c r="M37" s="20"/>
    </row>
    <row r="38" spans="1:13" ht="26.25" customHeight="1" thickBot="1">
      <c r="A38" s="41"/>
      <c r="B38" s="42"/>
      <c r="C38" s="42"/>
      <c r="D38" s="42"/>
      <c r="E38" s="42"/>
      <c r="F38" s="43"/>
      <c r="G38" s="35"/>
      <c r="H38" s="36"/>
      <c r="I38" s="36"/>
      <c r="J38" s="37"/>
      <c r="K38" s="20"/>
      <c r="L38" s="20"/>
      <c r="M38" s="20"/>
    </row>
    <row r="39" spans="2:23" ht="9.75" customHeight="1">
      <c r="B39" s="4">
        <f>DATE($B$1,$C$1+(COLUMN()-8),1)</f>
        <v>44348</v>
      </c>
      <c r="C39" s="9"/>
      <c r="D39" s="4">
        <f>DATE($B$1,$C$1+(COLUMN()-9),1)</f>
        <v>44378</v>
      </c>
      <c r="E39" s="10"/>
      <c r="F39" s="4">
        <f>DATE($B$1,$C$1+(COLUMN()-10),1)</f>
        <v>44409</v>
      </c>
      <c r="G39" s="9"/>
      <c r="H39" s="4">
        <f>DATE($B$1,$C$1+(COLUMN()-11),1)</f>
        <v>44440</v>
      </c>
      <c r="I39" s="9"/>
      <c r="J39" s="4">
        <f>DATE($B$1,$C$1+(COLUMN()-12),1)</f>
        <v>44470</v>
      </c>
      <c r="K39" s="9"/>
      <c r="L39" s="4">
        <f>DATE($B$1,$C$1+(COLUMN()-13),1)</f>
        <v>44501</v>
      </c>
      <c r="M39" s="9"/>
      <c r="N39" s="4">
        <f>DATE($B$1,$C$1+(COLUMN()-13),1)</f>
        <v>44562</v>
      </c>
      <c r="O39" s="9"/>
      <c r="P39" s="4">
        <f>DATE($B$1,$C$1+(COLUMN()-13),1)</f>
        <v>44621</v>
      </c>
      <c r="Q39" s="9"/>
      <c r="R39" s="4">
        <f>DATE($B$1,$C$1+(COLUMN()-13),1)</f>
        <v>44682</v>
      </c>
      <c r="S39" s="9"/>
      <c r="T39" s="4">
        <f>DATE($B$1,$C$1+(COLUMN()-13),1)</f>
        <v>44743</v>
      </c>
      <c r="U39" s="9"/>
      <c r="V39" s="4">
        <f>DATE($B$1,$C$1+(COLUMN()-13),1)</f>
        <v>44805</v>
      </c>
      <c r="W39" s="9"/>
    </row>
    <row r="40" spans="1:13" ht="9.75" customHeight="1">
      <c r="A40" s="29" t="s">
        <v>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</sheetData>
  <sheetProtection password="EEEE" sheet="1" objects="1" scenarios="1"/>
  <mergeCells count="31">
    <mergeCell ref="T2:U2"/>
    <mergeCell ref="P34:Q34"/>
    <mergeCell ref="F2:G2"/>
    <mergeCell ref="F34:G34"/>
    <mergeCell ref="L34:M34"/>
    <mergeCell ref="X2:Y2"/>
    <mergeCell ref="X34:Y34"/>
    <mergeCell ref="N2:O2"/>
    <mergeCell ref="N34:O34"/>
    <mergeCell ref="R2:S2"/>
    <mergeCell ref="R34:S34"/>
    <mergeCell ref="A40:M40"/>
    <mergeCell ref="H2:I2"/>
    <mergeCell ref="J2:K2"/>
    <mergeCell ref="L2:M2"/>
    <mergeCell ref="J34:K34"/>
    <mergeCell ref="H34:I34"/>
    <mergeCell ref="D2:E2"/>
    <mergeCell ref="A25:A34"/>
    <mergeCell ref="G37:J38"/>
    <mergeCell ref="A37:F38"/>
    <mergeCell ref="B1:C1"/>
    <mergeCell ref="B2:C2"/>
    <mergeCell ref="B34:C34"/>
    <mergeCell ref="D34:E34"/>
    <mergeCell ref="T34:U34"/>
    <mergeCell ref="V2:W2"/>
    <mergeCell ref="V34:W34"/>
    <mergeCell ref="F1:O1"/>
    <mergeCell ref="D1:E1"/>
    <mergeCell ref="P2:Q2"/>
  </mergeCells>
  <conditionalFormatting sqref="B3:Y33">
    <cfRule type="expression" priority="1" dxfId="1" stopIfTrue="1">
      <formula>IF(MOD(B3,7)=1,TRUE,FALSE)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5" r:id="rId3"/>
  <ignoredErrors>
    <ignoredError sqref="B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Veronalice</dc:creator>
  <cp:keywords/>
  <dc:description/>
  <cp:lastModifiedBy>atelier.hi@outlook.fr</cp:lastModifiedBy>
  <cp:lastPrinted>2022-06-28T12:13:02Z</cp:lastPrinted>
  <dcterms:created xsi:type="dcterms:W3CDTF">2010-02-25T14:56:06Z</dcterms:created>
  <dcterms:modified xsi:type="dcterms:W3CDTF">2022-06-28T12:13:27Z</dcterms:modified>
  <cp:category/>
  <cp:version/>
  <cp:contentType/>
  <cp:contentStatus/>
</cp:coreProperties>
</file>